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<sst xmlns="http://schemas.openxmlformats.org/spreadsheetml/2006/main" count="151" uniqueCount="83">
  <si>
    <t>工事費内訳書</t>
  </si>
  <si>
    <t>住　　　　所</t>
  </si>
  <si>
    <t>商号又は名称</t>
  </si>
  <si>
    <t>代 表 者 名</t>
  </si>
  <si>
    <t>工 事 名</t>
  </si>
  <si>
    <t>Ｒ７馬土　国道４９２号　美・穴吹生子屋敷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</si>
  <si>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</si>
  <si>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</si>
  <si>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</si>
  <si>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</si>
  <si>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</si>
  <si>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</si>
  <si>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</si>
  <si>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</si>
  <si>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</si>
  <si>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</si>
  <si>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</si>
  <si>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</si>
  <si>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 xml:space="preserve">掘削　</t>
  </si>
  <si>
    <t>土砂等運搬(不整地運搬車)</t>
  </si>
  <si>
    <t xml:space="preserve">土砂等運搬　</t>
  </si>
  <si>
    <t>法面整形工</t>
  </si>
  <si>
    <t>法面整形(切土部)</t>
  </si>
  <si>
    <t>m2</t>
  </si>
  <si>
    <t>擁壁工</t>
  </si>
  <si>
    <t>場所打擁壁工
　受圧板　Dﾌﾞﾛｯｸ</t>
  </si>
  <si>
    <t>ｺﾝｸﾘｰﾄ</t>
  </si>
  <si>
    <t>型枠</t>
  </si>
  <si>
    <t xml:space="preserve">基礎材　</t>
  </si>
  <si>
    <t>足場</t>
  </si>
  <si>
    <t>掛m2</t>
  </si>
  <si>
    <t>鉄筋</t>
  </si>
  <si>
    <t>t</t>
  </si>
  <si>
    <t>目地板</t>
  </si>
  <si>
    <t>水抜ﾊﾟｲﾌﾟ</t>
  </si>
  <si>
    <t>m</t>
  </si>
  <si>
    <t>差筋</t>
  </si>
  <si>
    <t>削孔</t>
  </si>
  <si>
    <t>孔</t>
  </si>
  <si>
    <t>法面工</t>
  </si>
  <si>
    <t>法面吹付工</t>
  </si>
  <si>
    <t>ｺﾝｸﾘｰﾄ吹付</t>
  </si>
  <si>
    <t>ｱﾝｶｰ工
　Td=133.0kN</t>
  </si>
  <si>
    <t xml:space="preserve">ｱﾝｶｰ工材料費(ｱﾝｶｰ)　</t>
  </si>
  <si>
    <t>本</t>
  </si>
  <si>
    <t>削孔(ｱﾝｶｰ)　
　ﾚｷ質土</t>
  </si>
  <si>
    <t>削孔(ｱﾝｶｰ)　
　軟岩</t>
  </si>
  <si>
    <t>ｱﾝｶｰ鋼材加工･組立･挿入･緊張･定着･頭部処理(ｱﾝｶｰ)（オプション）</t>
  </si>
  <si>
    <t>箱抜き管</t>
  </si>
  <si>
    <t xml:space="preserve">ｸﾞﾗｳﾄ注入　</t>
  </si>
  <si>
    <t xml:space="preserve">足場(ｱﾝｶｰ)　</t>
  </si>
  <si>
    <t>空m3</t>
  </si>
  <si>
    <t>ｱﾝｶｰ工
　Td=356.0kN</t>
  </si>
  <si>
    <t xml:space="preserve">ﾎﾞｰﾘﾝｸﾞﾏｼﾝ移設 </t>
  </si>
  <si>
    <t>回</t>
  </si>
  <si>
    <t>排水構造物工</t>
  </si>
  <si>
    <t>排水工</t>
  </si>
  <si>
    <t xml:space="preserve">小段排水　</t>
  </si>
  <si>
    <t>仮設工</t>
  </si>
  <si>
    <t>仮橋･仮桟橋工</t>
  </si>
  <si>
    <t>仮設構台賃料</t>
  </si>
  <si>
    <t>防護施設工</t>
  </si>
  <si>
    <t>仮設防護柵賃料</t>
  </si>
  <si>
    <t>交通管理工</t>
  </si>
  <si>
    <t xml:space="preserve">交通誘導警備員　</t>
  </si>
  <si>
    <t>人日</t>
  </si>
  <si>
    <t>運搬工</t>
  </si>
  <si>
    <t>ｹｰﾌﾞﾙｸﾚｰﾝ</t>
  </si>
  <si>
    <t>箇所</t>
  </si>
  <si>
    <t>落下物防護仮設構台</t>
  </si>
  <si>
    <t>直接工事費</t>
  </si>
  <si>
    <t>共通仮設</t>
  </si>
  <si>
    <t>共通仮設費</t>
  </si>
  <si>
    <t>準備費</t>
  </si>
  <si>
    <t xml:space="preserve">木根等処分費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</si>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</sst>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G11+G20+G33+G53+G56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610.0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1790.0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1790.0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363.0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G22+G23+G24+G25+G26+G27+G28+G29+G30+G31+G32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215.0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23</v>
      </c>
      <c r="F23" s="13" t="n">
        <v>359.0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23</v>
      </c>
      <c r="F24" s="13" t="n">
        <v>44.0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359.0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4" t="n">
        <v>14.73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4" t="n">
        <v>1.07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23</v>
      </c>
      <c r="F28" s="13" t="n">
        <v>22.0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179.0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32</v>
      </c>
      <c r="F30" s="14" t="n">
        <v>0.34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32</v>
      </c>
      <c r="F31" s="14" t="n">
        <v>0.34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38</v>
      </c>
      <c r="F32" s="13" t="n">
        <v>380.0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5">
        <f>G34+G36+G44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23</v>
      </c>
      <c r="F35" s="13" t="n">
        <v>349.0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G37+G38+G39+G40+G41+G42+G43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44</v>
      </c>
      <c r="F37" s="13" t="n">
        <v>21.0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45</v>
      </c>
      <c r="E38" s="12" t="s">
        <v>35</v>
      </c>
      <c r="F38" s="13" t="n">
        <v>56.0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46</v>
      </c>
      <c r="E39" s="12" t="s">
        <v>35</v>
      </c>
      <c r="F39" s="13" t="n">
        <v>92.0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47</v>
      </c>
      <c r="E40" s="12" t="s">
        <v>44</v>
      </c>
      <c r="F40" s="13" t="n">
        <v>21.0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35</v>
      </c>
      <c r="F41" s="13" t="n">
        <v>13.0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49</v>
      </c>
      <c r="E42" s="12" t="s">
        <v>17</v>
      </c>
      <c r="F42" s="14" t="n">
        <v>3.2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50</v>
      </c>
      <c r="E43" s="12" t="s">
        <v>51</v>
      </c>
      <c r="F43" s="13" t="n">
        <v>509.0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52</v>
      </c>
      <c r="D44" s="11"/>
      <c r="E44" s="12" t="s">
        <v>13</v>
      </c>
      <c r="F44" s="13" t="n">
        <v>1.0</v>
      </c>
      <c r="G44" s="15">
        <f>G45+G46+G47+G48+G49+G50+G51+G52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43</v>
      </c>
      <c r="E45" s="12" t="s">
        <v>44</v>
      </c>
      <c r="F45" s="13" t="n">
        <v>18.0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45</v>
      </c>
      <c r="E46" s="12" t="s">
        <v>35</v>
      </c>
      <c r="F46" s="13" t="n">
        <v>66.0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46</v>
      </c>
      <c r="E47" s="12" t="s">
        <v>35</v>
      </c>
      <c r="F47" s="13" t="n">
        <v>93.0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47</v>
      </c>
      <c r="E48" s="12" t="s">
        <v>44</v>
      </c>
      <c r="F48" s="13" t="n">
        <v>18.0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48</v>
      </c>
      <c r="E49" s="12" t="s">
        <v>35</v>
      </c>
      <c r="F49" s="13" t="n">
        <v>11.0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49</v>
      </c>
      <c r="E50" s="12" t="s">
        <v>17</v>
      </c>
      <c r="F50" s="14" t="n">
        <v>3.4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53</v>
      </c>
      <c r="E51" s="12" t="s">
        <v>54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50</v>
      </c>
      <c r="E52" s="12" t="s">
        <v>51</v>
      </c>
      <c r="F52" s="13" t="n">
        <v>450.0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55</v>
      </c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56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57</v>
      </c>
      <c r="E55" s="12" t="s">
        <v>23</v>
      </c>
      <c r="F55" s="13" t="n">
        <v>55.0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58</v>
      </c>
      <c r="C56" s="11"/>
      <c r="D56" s="11"/>
      <c r="E56" s="12" t="s">
        <v>13</v>
      </c>
      <c r="F56" s="13" t="n">
        <v>1.0</v>
      </c>
      <c r="G56" s="15">
        <f>G57+G59+G61+G63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59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60</v>
      </c>
      <c r="E58" s="12" t="s">
        <v>13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61</v>
      </c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62</v>
      </c>
      <c r="E60" s="12" t="s">
        <v>13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63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64</v>
      </c>
      <c r="E62" s="12" t="s">
        <v>65</v>
      </c>
      <c r="F62" s="13" t="n">
        <v>160.0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66</v>
      </c>
      <c r="D63" s="11"/>
      <c r="E63" s="12" t="s">
        <v>13</v>
      </c>
      <c r="F63" s="13" t="n">
        <v>1.0</v>
      </c>
      <c r="G63" s="15">
        <f>G64+G65+G66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67</v>
      </c>
      <c r="E64" s="12" t="s">
        <v>68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69</v>
      </c>
      <c r="E65" s="12" t="s">
        <v>68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69</v>
      </c>
      <c r="E66" s="12" t="s">
        <v>68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 t="s">
        <v>70</v>
      </c>
      <c r="B67" s="11"/>
      <c r="C67" s="11"/>
      <c r="D67" s="11"/>
      <c r="E67" s="12" t="s">
        <v>13</v>
      </c>
      <c r="F67" s="13" t="n">
        <v>1.0</v>
      </c>
      <c r="G67" s="15">
        <f>G11+G20+G33+G53+G56</f>
      </c>
      <c r="I67" s="17" t="n">
        <v>58.0</v>
      </c>
      <c r="J67" s="18" t="n">
        <v>20.0</v>
      </c>
    </row>
    <row r="68" ht="42.0" customHeight="true">
      <c r="A68" s="10" t="s">
        <v>71</v>
      </c>
      <c r="B68" s="11"/>
      <c r="C68" s="11"/>
      <c r="D68" s="11"/>
      <c r="E68" s="12" t="s">
        <v>13</v>
      </c>
      <c r="F68" s="13" t="n">
        <v>1.0</v>
      </c>
      <c r="G68" s="15">
        <f>G69+G72</f>
      </c>
      <c r="I68" s="17" t="n">
        <v>59.0</v>
      </c>
      <c r="J68" s="18" t="n">
        <v>200.0</v>
      </c>
    </row>
    <row r="69" ht="42.0" customHeight="true">
      <c r="A69" s="10"/>
      <c r="B69" s="11" t="s">
        <v>72</v>
      </c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73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74</v>
      </c>
      <c r="E71" s="12" t="s">
        <v>13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75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76</v>
      </c>
      <c r="B73" s="11"/>
      <c r="C73" s="11"/>
      <c r="D73" s="11"/>
      <c r="E73" s="12" t="s">
        <v>13</v>
      </c>
      <c r="F73" s="13" t="n">
        <v>1.0</v>
      </c>
      <c r="G73" s="15">
        <f>G67+G68</f>
      </c>
      <c r="I73" s="17" t="n">
        <v>64.0</v>
      </c>
      <c r="J73" s="18"/>
    </row>
    <row r="74" ht="42.0" customHeight="true">
      <c r="A74" s="10"/>
      <c r="B74" s="11" t="s">
        <v>77</v>
      </c>
      <c r="C74" s="11"/>
      <c r="D74" s="11"/>
      <c r="E74" s="12" t="s">
        <v>13</v>
      </c>
      <c r="F74" s="13" t="n">
        <v>1.0</v>
      </c>
      <c r="G74" s="16"/>
      <c r="I74" s="17" t="n">
        <v>65.0</v>
      </c>
      <c r="J74" s="18" t="n">
        <v>210.0</v>
      </c>
    </row>
    <row r="75" ht="42.0" customHeight="true">
      <c r="A75" s="10" t="s">
        <v>78</v>
      </c>
      <c r="B75" s="11"/>
      <c r="C75" s="11"/>
      <c r="D75" s="11"/>
      <c r="E75" s="12" t="s">
        <v>13</v>
      </c>
      <c r="F75" s="13" t="n">
        <v>1.0</v>
      </c>
      <c r="G75" s="15">
        <f>G67+G68+G74</f>
      </c>
      <c r="I75" s="17" t="n">
        <v>66.0</v>
      </c>
      <c r="J75" s="18"/>
    </row>
    <row r="76" ht="42.0" customHeight="true">
      <c r="A76" s="10"/>
      <c r="B76" s="11" t="s">
        <v>79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 t="n">
        <v>220.0</v>
      </c>
    </row>
    <row r="77" ht="42.0" customHeight="true">
      <c r="A77" s="10" t="s">
        <v>80</v>
      </c>
      <c r="B77" s="11"/>
      <c r="C77" s="11"/>
      <c r="D77" s="11"/>
      <c r="E77" s="12" t="s">
        <v>13</v>
      </c>
      <c r="F77" s="13" t="n">
        <v>1.0</v>
      </c>
      <c r="G77" s="15">
        <f>G75+G76</f>
      </c>
      <c r="I77" s="17" t="n">
        <v>68.0</v>
      </c>
      <c r="J77" s="18" t="n">
        <v>30.0</v>
      </c>
    </row>
    <row r="78" ht="42.0" customHeight="true">
      <c r="A78" s="19" t="s">
        <v>81</v>
      </c>
      <c r="B78" s="20"/>
      <c r="C78" s="20"/>
      <c r="D78" s="20"/>
      <c r="E78" s="21" t="s">
        <v>82</v>
      </c>
      <c r="F78" s="22" t="s">
        <v>82</v>
      </c>
      <c r="G78" s="24">
        <f>G77</f>
      </c>
      <c r="I78" s="26" t="n">
        <v>69.0</v>
      </c>
      <c r="J7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B20:D20"/>
    <mergeCell ref="C21: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B33:D33"/>
    <mergeCell ref="C34:D34"/>
    <mergeCell ref="D35"/>
    <mergeCell ref="C36:D36"/>
    <mergeCell ref="D37"/>
    <mergeCell ref="D38"/>
    <mergeCell ref="D39"/>
    <mergeCell ref="D40"/>
    <mergeCell ref="D41"/>
    <mergeCell ref="D42"/>
    <mergeCell ref="D43"/>
    <mergeCell ref="C44:D44"/>
    <mergeCell ref="D45"/>
    <mergeCell ref="D46"/>
    <mergeCell ref="D47"/>
    <mergeCell ref="D48"/>
    <mergeCell ref="D49"/>
    <mergeCell ref="D50"/>
    <mergeCell ref="D51"/>
    <mergeCell ref="D52"/>
    <mergeCell ref="B53:D53"/>
    <mergeCell ref="C54:D54"/>
    <mergeCell ref="D55"/>
    <mergeCell ref="B56:D56"/>
    <mergeCell ref="C57:D57"/>
    <mergeCell ref="D58"/>
    <mergeCell ref="C59:D59"/>
    <mergeCell ref="D60"/>
    <mergeCell ref="C61:D61"/>
    <mergeCell ref="D62"/>
    <mergeCell ref="C63:D63"/>
    <mergeCell ref="D64"/>
    <mergeCell ref="D65"/>
    <mergeCell ref="D66"/>
    <mergeCell ref="A67:D67"/>
    <mergeCell ref="A68:D68"/>
    <mergeCell ref="B69:D69"/>
    <mergeCell ref="C70:D70"/>
    <mergeCell ref="D71"/>
    <mergeCell ref="B72:D72"/>
    <mergeCell ref="A73:D73"/>
    <mergeCell ref="B74:D74"/>
    <mergeCell ref="A75:D75"/>
    <mergeCell ref="B76:D76"/>
    <mergeCell ref="A77:D77"/>
    <mergeCell ref="A78:D7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2025-08-21T01:55:49Z</dcterms:created>
  <dc:creator>Apache POI</dc:creator>
</cp:coreProperties>
</file>